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" i="1" l="1"/>
  <c r="E7" i="1"/>
  <c r="E8" i="1"/>
  <c r="E6" i="1"/>
  <c r="D6" i="1"/>
  <c r="D13" i="1"/>
  <c r="D9" i="1"/>
  <c r="C9" i="1"/>
  <c r="AO7" i="1"/>
  <c r="AO8" i="1"/>
  <c r="AO9" i="1"/>
  <c r="AO10" i="1"/>
  <c r="AO11" i="1"/>
  <c r="AO12" i="1"/>
  <c r="AO13" i="1"/>
  <c r="AO6" i="1"/>
  <c r="E9" i="1" l="1"/>
  <c r="Q12" i="1" l="1"/>
  <c r="N12" i="1"/>
  <c r="AL12" i="1"/>
  <c r="AI12" i="1"/>
  <c r="AC12" i="1"/>
  <c r="AF12" i="1"/>
  <c r="Z12" i="1"/>
  <c r="E12" i="1" l="1"/>
  <c r="AF11" i="1" l="1"/>
  <c r="AF13" i="1"/>
  <c r="Z13" i="1" l="1"/>
  <c r="N13" i="1" l="1"/>
  <c r="N11" i="1"/>
  <c r="N9" i="1"/>
  <c r="K12" i="1" l="1"/>
  <c r="K11" i="1"/>
  <c r="H9" i="1" l="1"/>
  <c r="G11" i="1"/>
  <c r="G12" i="1" s="1"/>
  <c r="H12" i="1" l="1"/>
  <c r="H13" i="1"/>
  <c r="H11" i="1"/>
  <c r="E11" i="1"/>
  <c r="E13" i="1" l="1"/>
</calcChain>
</file>

<file path=xl/sharedStrings.xml><?xml version="1.0" encoding="utf-8"?>
<sst xmlns="http://schemas.openxmlformats.org/spreadsheetml/2006/main" count="200" uniqueCount="34">
  <si>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</si>
  <si>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</si>
  <si>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</si>
  <si>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</si>
  <si>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</si>
  <si>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</si>
  <si>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</si>
  <si>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</si>
  <si>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</si>
  <si>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</si>
  <si>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</si>
  <si>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</si>
  <si>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</si>
  <si>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</si>
  <si>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</si>
  <si>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</si>
  <si>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</si>
  <si>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</si>
  <si>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</si>
  <si>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</si>
  <si>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</si>
  <si>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</si>
  <si>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</si>
  <si>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</si>
  <si>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</si>
  <si>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</si>
  <si>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</si>
  <si>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</si>
  <si>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</si>
  <si>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</si>
  <si>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Начальник отдела физической культуры и спорта</t>
  </si>
  <si>
    <t>Э.М.Табаченко</t>
  </si>
  <si>
    <t>исполнитель: Волошин Артем Дмитриевич, главный специалист ОФКиС, 9-63-54 доб. 594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</si>
  <si>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ноябрь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</si>
</sst>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zoomScale="80" zoomScaleNormal="80" workbookViewId="0">
      <pane ySplit="5" topLeftCell="A6" activePane="bottomLeft" state="frozen"/>
      <selection pane="bottomLeft" activeCell="G18" sqref="G18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10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6" width="6.85546875" style="2" customWidth="1"/>
    <col min="27" max="28" width="7" style="2" customWidth="1"/>
    <col min="29" max="29" width="6.28515625" style="2" customWidth="1"/>
    <col min="30" max="30" width="7.42578125" style="2" customWidth="1"/>
    <col min="31" max="31" width="9.140625" style="2" customWidth="1"/>
    <col min="32" max="32" width="9.85546875" style="2" customWidth="1"/>
    <col min="33" max="33" width="7.140625" style="2" customWidth="1"/>
    <col min="34" max="34" width="7.28515625" style="2" customWidth="1"/>
    <col min="35" max="35" width="6.1406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1" t="s">
        <v>33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2" t="s">
        <v>0</v>
      </c>
      <c r="B3" s="12" t="s">
        <v>1</v>
      </c>
      <c r="C3" s="15" t="s">
        <v>27</v>
      </c>
      <c r="D3" s="15"/>
      <c r="E3" s="15"/>
      <c r="F3" s="15" t="s">
        <v>9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 t="s">
        <v>10</v>
      </c>
    </row>
    <row r="4" spans="1:42" ht="27.75" customHeight="1" x14ac:dyDescent="0.25">
      <c r="A4" s="13"/>
      <c r="B4" s="13"/>
      <c r="C4" s="18" t="s">
        <v>29</v>
      </c>
      <c r="D4" s="15" t="s">
        <v>25</v>
      </c>
      <c r="E4" s="15" t="s">
        <v>11</v>
      </c>
      <c r="F4" s="15" t="s">
        <v>12</v>
      </c>
      <c r="G4" s="15"/>
      <c r="H4" s="15"/>
      <c r="I4" s="15" t="s">
        <v>13</v>
      </c>
      <c r="J4" s="15"/>
      <c r="K4" s="15"/>
      <c r="L4" s="15" t="s">
        <v>14</v>
      </c>
      <c r="M4" s="15"/>
      <c r="N4" s="15"/>
      <c r="O4" s="15" t="s">
        <v>15</v>
      </c>
      <c r="P4" s="15"/>
      <c r="Q4" s="15"/>
      <c r="R4" s="15" t="s">
        <v>16</v>
      </c>
      <c r="S4" s="15"/>
      <c r="T4" s="15"/>
      <c r="U4" s="15" t="s">
        <v>17</v>
      </c>
      <c r="V4" s="15"/>
      <c r="W4" s="15"/>
      <c r="X4" s="15" t="s">
        <v>18</v>
      </c>
      <c r="Y4" s="15"/>
      <c r="Z4" s="15"/>
      <c r="AA4" s="15" t="s">
        <v>19</v>
      </c>
      <c r="AB4" s="15"/>
      <c r="AC4" s="15"/>
      <c r="AD4" s="15" t="s">
        <v>20</v>
      </c>
      <c r="AE4" s="15"/>
      <c r="AF4" s="15"/>
      <c r="AG4" s="15" t="s">
        <v>21</v>
      </c>
      <c r="AH4" s="15"/>
      <c r="AI4" s="15"/>
      <c r="AJ4" s="15" t="s">
        <v>22</v>
      </c>
      <c r="AK4" s="15"/>
      <c r="AL4" s="15"/>
      <c r="AM4" s="15" t="s">
        <v>23</v>
      </c>
      <c r="AN4" s="15"/>
      <c r="AO4" s="15"/>
      <c r="AP4" s="15"/>
    </row>
    <row r="5" spans="1:42" ht="29.25" customHeight="1" x14ac:dyDescent="0.25">
      <c r="A5" s="14"/>
      <c r="B5" s="14"/>
      <c r="C5" s="18"/>
      <c r="D5" s="15"/>
      <c r="E5" s="15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>
        <f>AN6</f>
        <v>36</v>
      </c>
      <c r="E6" s="4">
        <f>D6/C6*100</f>
        <v>100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>
        <v>36</v>
      </c>
      <c r="AO6" s="4">
        <f>AN6/AM6*100</f>
        <v>100</v>
      </c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>
        <v>12</v>
      </c>
      <c r="E7" s="4">
        <f t="shared" ref="E7:E8" si="0">D7/C7*100</f>
        <v>100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>
        <v>12</v>
      </c>
      <c r="AO7" s="4">
        <f t="shared" ref="AO7:AO13" si="1">AN7/AM7*100</f>
        <v>100</v>
      </c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>
        <v>38</v>
      </c>
      <c r="E8" s="4">
        <f t="shared" si="0"/>
        <v>100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>
        <v>38</v>
      </c>
      <c r="AO8" s="4">
        <f t="shared" si="1"/>
        <v>100</v>
      </c>
      <c r="AP8" s="5"/>
    </row>
    <row r="9" spans="1:42" ht="47.25" x14ac:dyDescent="0.25">
      <c r="A9" s="3">
        <v>4</v>
      </c>
      <c r="B9" s="4" t="s">
        <v>5</v>
      </c>
      <c r="C9" s="4">
        <f>F9+I9+L9+O9+R9+U9+X9+AA9+AD9+AG9+AJ9+AM9</f>
        <v>16</v>
      </c>
      <c r="D9" s="4">
        <f>G9+J9+M9+AN9+AH9+AK9</f>
        <v>16</v>
      </c>
      <c r="E9" s="10">
        <f>D9/C9*100</f>
        <v>100</v>
      </c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3</v>
      </c>
      <c r="M9" s="4">
        <v>3</v>
      </c>
      <c r="N9" s="4">
        <f>M9/L9*100</f>
        <v>100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/>
      <c r="U9" s="4">
        <v>0</v>
      </c>
      <c r="V9" s="4">
        <v>0</v>
      </c>
      <c r="W9" s="4"/>
      <c r="X9" s="4">
        <v>0</v>
      </c>
      <c r="Y9" s="4">
        <v>0</v>
      </c>
      <c r="Z9" s="4"/>
      <c r="AA9" s="4">
        <v>0</v>
      </c>
      <c r="AB9" s="4">
        <v>0</v>
      </c>
      <c r="AC9" s="4"/>
      <c r="AD9" s="4">
        <v>0</v>
      </c>
      <c r="AE9" s="4">
        <v>0</v>
      </c>
      <c r="AF9" s="4"/>
      <c r="AG9" s="4">
        <v>0</v>
      </c>
      <c r="AH9" s="4">
        <v>0</v>
      </c>
      <c r="AI9" s="4">
        <v>0</v>
      </c>
      <c r="AJ9" s="4">
        <v>3</v>
      </c>
      <c r="AK9" s="4">
        <v>3</v>
      </c>
      <c r="AL9" s="4">
        <v>0</v>
      </c>
      <c r="AM9" s="4">
        <v>2</v>
      </c>
      <c r="AN9" s="4">
        <v>2</v>
      </c>
      <c r="AO9" s="4">
        <f t="shared" si="1"/>
        <v>100</v>
      </c>
      <c r="AP9" s="5"/>
    </row>
    <row r="10" spans="1:42" ht="63" x14ac:dyDescent="0.25">
      <c r="A10" s="3">
        <v>5</v>
      </c>
      <c r="B10" s="4" t="s">
        <v>6</v>
      </c>
      <c r="C10" s="4">
        <v>38.9</v>
      </c>
      <c r="D10" s="4">
        <v>38.9</v>
      </c>
      <c r="E10" s="10">
        <f>D10/C10*100</f>
        <v>100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38.9</v>
      </c>
      <c r="AN10" s="4">
        <v>38.9</v>
      </c>
      <c r="AO10" s="4">
        <f t="shared" si="1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3020</v>
      </c>
      <c r="D11" s="4">
        <v>3020</v>
      </c>
      <c r="E11" s="10">
        <f>D11/C11*100</f>
        <v>100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>
        <v>3553</v>
      </c>
      <c r="AC11" s="4">
        <v>93</v>
      </c>
      <c r="AD11" s="4">
        <v>3825</v>
      </c>
      <c r="AE11" s="4">
        <v>3628</v>
      </c>
      <c r="AF11" s="9">
        <f t="shared" ref="AF11" si="2">AE11/AD11*100</f>
        <v>94.849673202614383</v>
      </c>
      <c r="AG11" s="4">
        <v>3825</v>
      </c>
      <c r="AH11" s="4">
        <v>3628</v>
      </c>
      <c r="AI11" s="4">
        <v>95</v>
      </c>
      <c r="AJ11" s="4">
        <v>3825</v>
      </c>
      <c r="AK11" s="4">
        <v>3628</v>
      </c>
      <c r="AL11" s="4">
        <v>95</v>
      </c>
      <c r="AM11" s="4">
        <v>3020</v>
      </c>
      <c r="AN11" s="4">
        <v>3020</v>
      </c>
      <c r="AO11" s="4">
        <f t="shared" si="1"/>
        <v>100</v>
      </c>
      <c r="AP11" s="5"/>
    </row>
    <row r="12" spans="1:42" ht="78.75" x14ac:dyDescent="0.25">
      <c r="A12" s="3">
        <v>7</v>
      </c>
      <c r="B12" s="4" t="s">
        <v>7</v>
      </c>
      <c r="C12" s="4">
        <v>71.7</v>
      </c>
      <c r="D12" s="6">
        <v>71.7</v>
      </c>
      <c r="E12" s="10">
        <f>D12/C12*100</f>
        <v>100</v>
      </c>
      <c r="F12" s="4">
        <v>7</v>
      </c>
      <c r="G12" s="6">
        <f>335/G11*100</f>
        <v>9.4286518435125242</v>
      </c>
      <c r="H12" s="6">
        <f t="shared" ref="H12:H13" si="3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f>P12/O12*100</f>
        <v>134.28571428571431</v>
      </c>
      <c r="R12" s="4">
        <v>7</v>
      </c>
      <c r="S12" s="4">
        <v>9.4</v>
      </c>
      <c r="T12" s="4">
        <v>134</v>
      </c>
      <c r="U12" s="4">
        <v>7</v>
      </c>
      <c r="V12" s="4">
        <v>7</v>
      </c>
      <c r="W12" s="4">
        <v>100</v>
      </c>
      <c r="X12" s="4">
        <v>15</v>
      </c>
      <c r="Y12" s="4">
        <v>7</v>
      </c>
      <c r="Z12" s="4">
        <f>Y12/X12*100</f>
        <v>46.666666666666664</v>
      </c>
      <c r="AA12" s="4">
        <v>15</v>
      </c>
      <c r="AB12" s="4">
        <v>7</v>
      </c>
      <c r="AC12" s="4">
        <f>AB12/AA12*100</f>
        <v>46.666666666666664</v>
      </c>
      <c r="AD12" s="4">
        <v>71.7</v>
      </c>
      <c r="AE12" s="6">
        <v>71.7</v>
      </c>
      <c r="AF12" s="10">
        <f>AE12/AD12*100</f>
        <v>100</v>
      </c>
      <c r="AG12" s="4">
        <v>71.7</v>
      </c>
      <c r="AH12" s="4">
        <v>71.7</v>
      </c>
      <c r="AI12" s="4">
        <f>AH12/AG12*100</f>
        <v>100</v>
      </c>
      <c r="AJ12" s="4">
        <v>71.7</v>
      </c>
      <c r="AK12" s="4">
        <v>71.7</v>
      </c>
      <c r="AL12" s="4">
        <f>AK12/AJ12*100</f>
        <v>100</v>
      </c>
      <c r="AM12" s="4">
        <v>71.7</v>
      </c>
      <c r="AN12" s="4">
        <v>71.7</v>
      </c>
      <c r="AO12" s="4">
        <f t="shared" si="1"/>
        <v>100</v>
      </c>
      <c r="AP12" s="5"/>
    </row>
    <row r="13" spans="1:42" ht="47.25" x14ac:dyDescent="0.25">
      <c r="A13" s="3">
        <v>8</v>
      </c>
      <c r="B13" s="4" t="s">
        <v>8</v>
      </c>
      <c r="C13" s="4">
        <v>217</v>
      </c>
      <c r="D13" s="4">
        <f>G13+J13+M13+P13+S13+V13+Y13+AB13+AE13+AH13+AK13+AN13</f>
        <v>217</v>
      </c>
      <c r="E13" s="10">
        <f t="shared" ref="E13" si="4">D13/C13*100</f>
        <v>100</v>
      </c>
      <c r="F13" s="4">
        <v>80</v>
      </c>
      <c r="G13" s="4">
        <v>80</v>
      </c>
      <c r="H13" s="6">
        <f t="shared" si="3"/>
        <v>100</v>
      </c>
      <c r="I13" s="4">
        <v>0</v>
      </c>
      <c r="J13" s="4">
        <v>0</v>
      </c>
      <c r="K13" s="4">
        <v>0</v>
      </c>
      <c r="L13" s="4">
        <v>72</v>
      </c>
      <c r="M13" s="4">
        <v>72</v>
      </c>
      <c r="N13" s="4">
        <f>M13/L13*100</f>
        <v>100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22</v>
      </c>
      <c r="Y13" s="4">
        <v>22</v>
      </c>
      <c r="Z13" s="4">
        <f>Y13/X13*100</f>
        <v>100</v>
      </c>
      <c r="AA13" s="4">
        <v>0</v>
      </c>
      <c r="AB13" s="4">
        <v>0</v>
      </c>
      <c r="AC13" s="4">
        <v>0</v>
      </c>
      <c r="AD13" s="4">
        <v>22</v>
      </c>
      <c r="AE13" s="4">
        <v>22</v>
      </c>
      <c r="AF13" s="4">
        <f>AE13/AD13*100</f>
        <v>100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21</v>
      </c>
      <c r="AN13" s="4">
        <v>21</v>
      </c>
      <c r="AO13" s="4">
        <f t="shared" si="1"/>
        <v>100</v>
      </c>
      <c r="AP13" s="5"/>
    </row>
    <row r="15" spans="1:42" ht="15.75" x14ac:dyDescent="0.25">
      <c r="A15" s="7" t="s">
        <v>30</v>
      </c>
      <c r="B15" s="7"/>
      <c r="G15" s="16" t="s">
        <v>31</v>
      </c>
      <c r="H15" s="16"/>
      <c r="I15" s="16"/>
      <c r="J15" s="16"/>
    </row>
    <row r="17" spans="1:2" ht="43.5" customHeight="1" x14ac:dyDescent="0.25">
      <c r="A17" s="17" t="s">
        <v>32</v>
      </c>
      <c r="B17" s="17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2021-01-13T11:21:37Z</dcterms:modified>
</cp:coreProperties>
</file>