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/>
</workbook>
</file>

<file path=xl/calcChain.xml><?xml version="1.0" encoding="utf-8"?>
<calcChain xmlns="http://schemas.openxmlformats.org/spreadsheetml/2006/main">
  <c r="AJ11" i="22" l="1"/>
  <c r="AG11" i="22" l="1"/>
  <c r="AI7" i="22"/>
  <c r="D10" i="23" l="1"/>
  <c r="AF11" i="22" l="1"/>
  <c r="AD11" i="22"/>
  <c r="AA11" i="22"/>
  <c r="AF7" i="22"/>
  <c r="AC7" i="22"/>
  <c r="Z7" i="22"/>
  <c r="X11" i="22"/>
  <c r="U11" i="22"/>
  <c r="R11" i="22"/>
  <c r="O11" i="22"/>
  <c r="L11" i="22"/>
  <c r="N11" i="22"/>
  <c r="W7" i="22"/>
  <c r="I11" i="22"/>
  <c r="E15" i="22"/>
  <c r="I17" i="22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G11" i="22" s="1"/>
  <c r="F15" i="22"/>
  <c r="G15" i="22" s="1"/>
  <c r="F7" i="22"/>
  <c r="G7" i="22" s="1"/>
  <c r="D9" i="23"/>
  <c r="D7" i="23"/>
  <c r="H17" i="22"/>
  <c r="K17" i="22"/>
  <c r="Q17" i="22"/>
  <c r="E7" i="22"/>
  <c r="E8" i="23"/>
  <c r="E9" i="23"/>
  <c r="E10" i="23"/>
  <c r="D8" i="23"/>
  <c r="E7" i="23"/>
  <c r="E11" i="22"/>
  <c r="E17" i="22"/>
  <c r="F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<sst xmlns="http://schemas.openxmlformats.org/spreadsheetml/2006/main" count="159" uniqueCount="51">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</sst>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4" fontId="2" fillId="0" borderId="0" xfId="0" applyNumberFormat="1" applyFont="1" applyFill="1" applyAlignment="1"/>
    <xf numFmtId="0" fontId="2" fillId="0" borderId="1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1"/>
  <sheetViews>
    <sheetView tabSelected="1" view="pageBreakPreview" topLeftCell="O1" zoomScale="85" zoomScaleNormal="70" zoomScaleSheetLayoutView="85" workbookViewId="0">
      <selection activeCell="AJ33" sqref="AJ33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9" t="s">
        <v>43</v>
      </c>
      <c r="B1" s="49"/>
      <c r="C1" s="49"/>
      <c r="D1" s="49"/>
      <c r="E1" s="49"/>
      <c r="F1" s="49"/>
      <c r="G1" s="49"/>
      <c r="H1" s="40"/>
      <c r="I1" s="40"/>
      <c r="J1" s="40"/>
    </row>
    <row r="2" spans="1:49" ht="15.75" customHeight="1">
      <c r="A2" s="47" t="s">
        <v>0</v>
      </c>
      <c r="B2" s="47" t="s">
        <v>1</v>
      </c>
      <c r="C2" s="47" t="s">
        <v>2</v>
      </c>
      <c r="D2" s="47" t="s">
        <v>3</v>
      </c>
      <c r="E2" s="47" t="s">
        <v>4</v>
      </c>
      <c r="F2" s="47"/>
      <c r="G2" s="47"/>
      <c r="H2" s="48" t="s">
        <v>7</v>
      </c>
      <c r="I2" s="48"/>
      <c r="J2" s="48"/>
      <c r="K2" s="48" t="s">
        <v>7</v>
      </c>
      <c r="L2" s="48"/>
      <c r="M2" s="48"/>
      <c r="N2" s="48" t="s">
        <v>7</v>
      </c>
      <c r="O2" s="48"/>
      <c r="P2" s="48"/>
      <c r="Q2" s="48" t="s">
        <v>7</v>
      </c>
      <c r="R2" s="48"/>
      <c r="S2" s="48"/>
      <c r="T2" s="48" t="s">
        <v>7</v>
      </c>
      <c r="U2" s="48"/>
      <c r="V2" s="48"/>
      <c r="W2" s="48" t="s">
        <v>7</v>
      </c>
      <c r="X2" s="48"/>
      <c r="Y2" s="48"/>
      <c r="Z2" s="48" t="s">
        <v>7</v>
      </c>
      <c r="AA2" s="48"/>
      <c r="AB2" s="48"/>
      <c r="AC2" s="48" t="s">
        <v>7</v>
      </c>
      <c r="AD2" s="48"/>
      <c r="AE2" s="48"/>
      <c r="AF2" s="48" t="s">
        <v>7</v>
      </c>
      <c r="AG2" s="48"/>
      <c r="AH2" s="48"/>
      <c r="AI2" s="48" t="s">
        <v>7</v>
      </c>
      <c r="AJ2" s="48"/>
      <c r="AK2" s="48"/>
      <c r="AL2" s="48" t="s">
        <v>7</v>
      </c>
      <c r="AM2" s="48"/>
      <c r="AN2" s="48"/>
      <c r="AO2" s="48" t="s">
        <v>7</v>
      </c>
      <c r="AP2" s="48"/>
      <c r="AQ2" s="48"/>
    </row>
    <row r="3" spans="1:49" ht="15.75" customHeight="1">
      <c r="A3" s="47"/>
      <c r="B3" s="47"/>
      <c r="C3" s="47"/>
      <c r="D3" s="47"/>
      <c r="E3" s="47" t="s">
        <v>44</v>
      </c>
      <c r="F3" s="47" t="s">
        <v>5</v>
      </c>
      <c r="G3" s="48" t="s">
        <v>6</v>
      </c>
      <c r="H3" s="48" t="s">
        <v>8</v>
      </c>
      <c r="I3" s="48"/>
      <c r="J3" s="48"/>
      <c r="K3" s="44" t="s">
        <v>11</v>
      </c>
      <c r="L3" s="45"/>
      <c r="M3" s="46"/>
      <c r="N3" s="44" t="s">
        <v>17</v>
      </c>
      <c r="O3" s="45"/>
      <c r="P3" s="46"/>
      <c r="Q3" s="44" t="s">
        <v>12</v>
      </c>
      <c r="R3" s="45"/>
      <c r="S3" s="46"/>
      <c r="T3" s="44" t="s">
        <v>18</v>
      </c>
      <c r="U3" s="45"/>
      <c r="V3" s="46"/>
      <c r="W3" s="44" t="s">
        <v>19</v>
      </c>
      <c r="X3" s="45"/>
      <c r="Y3" s="46"/>
      <c r="Z3" s="44" t="s">
        <v>20</v>
      </c>
      <c r="AA3" s="45"/>
      <c r="AB3" s="46"/>
      <c r="AC3" s="44" t="s">
        <v>21</v>
      </c>
      <c r="AD3" s="45"/>
      <c r="AE3" s="46"/>
      <c r="AF3" s="44" t="s">
        <v>22</v>
      </c>
      <c r="AG3" s="45"/>
      <c r="AH3" s="46"/>
      <c r="AI3" s="44" t="s">
        <v>23</v>
      </c>
      <c r="AJ3" s="45"/>
      <c r="AK3" s="46"/>
      <c r="AL3" s="44" t="s">
        <v>24</v>
      </c>
      <c r="AM3" s="45"/>
      <c r="AN3" s="46"/>
      <c r="AO3" s="44" t="s">
        <v>25</v>
      </c>
      <c r="AP3" s="45"/>
      <c r="AQ3" s="46"/>
    </row>
    <row r="4" spans="1:49" ht="25.5" customHeight="1">
      <c r="A4" s="47"/>
      <c r="B4" s="47"/>
      <c r="C4" s="47"/>
      <c r="D4" s="47"/>
      <c r="E4" s="47"/>
      <c r="F4" s="47"/>
      <c r="G4" s="48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 ht="15.75" customHeight="1">
      <c r="A5" s="48" t="s">
        <v>36</v>
      </c>
      <c r="B5" s="50" t="s">
        <v>50</v>
      </c>
      <c r="C5" s="51" t="s">
        <v>33</v>
      </c>
      <c r="D5" s="4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 ht="15.75" customHeight="1">
      <c r="A6" s="48"/>
      <c r="B6" s="50"/>
      <c r="C6" s="52"/>
      <c r="D6" s="4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 ht="15.75" customHeight="1">
      <c r="A7" s="48"/>
      <c r="B7" s="50"/>
      <c r="C7" s="52"/>
      <c r="D7" s="43" t="s">
        <v>15</v>
      </c>
      <c r="E7" s="5">
        <f>H7+K7+N7+Q7+T7+W7+Z7+AC7+AF7++AI7+AL7+AO7</f>
        <v>1255</v>
      </c>
      <c r="F7" s="5">
        <f>I7+L7+O7+R7+U7+X7+AA7+AD7+AG7+AJ7+AM7+AP7</f>
        <v>1137.8899999999999</v>
      </c>
      <c r="G7" s="3">
        <f>F7/E7*100</f>
        <v>90.668525896414337</v>
      </c>
      <c r="H7" s="5">
        <v>0</v>
      </c>
      <c r="I7" s="5">
        <v>0</v>
      </c>
      <c r="J7" s="5"/>
      <c r="K7" s="5">
        <v>18.8</v>
      </c>
      <c r="L7" s="5">
        <v>32.229999999999997</v>
      </c>
      <c r="M7" s="5"/>
      <c r="N7" s="5">
        <v>118.8</v>
      </c>
      <c r="O7" s="5">
        <v>82.68</v>
      </c>
      <c r="P7" s="5"/>
      <c r="Q7" s="5">
        <v>18.8</v>
      </c>
      <c r="R7" s="5">
        <v>57.35</v>
      </c>
      <c r="S7" s="5"/>
      <c r="T7" s="5">
        <v>18.8</v>
      </c>
      <c r="U7" s="5">
        <v>212.65</v>
      </c>
      <c r="V7" s="5"/>
      <c r="W7" s="5">
        <f>262-110</f>
        <v>152</v>
      </c>
      <c r="X7" s="5">
        <v>18.75</v>
      </c>
      <c r="Y7" s="5"/>
      <c r="Z7" s="5">
        <f>18.8</f>
        <v>18.8</v>
      </c>
      <c r="AA7" s="5">
        <v>61.04</v>
      </c>
      <c r="AB7" s="5"/>
      <c r="AC7" s="5">
        <f>18.8+250</f>
        <v>268.8</v>
      </c>
      <c r="AD7" s="5">
        <v>322.94</v>
      </c>
      <c r="AE7" s="5"/>
      <c r="AF7" s="5">
        <f>18.8+372</f>
        <v>390.8</v>
      </c>
      <c r="AG7" s="5">
        <v>129.44999999999999</v>
      </c>
      <c r="AH7" s="5"/>
      <c r="AI7" s="5">
        <f>18.8+43</f>
        <v>61.8</v>
      </c>
      <c r="AJ7" s="5">
        <v>220.8</v>
      </c>
      <c r="AK7" s="5"/>
      <c r="AL7" s="5">
        <v>118.8</v>
      </c>
      <c r="AM7" s="5"/>
      <c r="AN7" s="5"/>
      <c r="AO7" s="5">
        <v>68.8</v>
      </c>
      <c r="AP7" s="5"/>
      <c r="AQ7" s="5"/>
      <c r="AU7" s="35"/>
      <c r="AV7" s="35"/>
      <c r="AW7" s="35"/>
    </row>
    <row r="8" spans="1:49" s="34" customFormat="1" ht="15.75" customHeight="1">
      <c r="A8" s="48"/>
      <c r="B8" s="50"/>
      <c r="C8" s="53"/>
      <c r="D8" s="4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8" t="s">
        <v>37</v>
      </c>
      <c r="B9" s="50" t="s">
        <v>35</v>
      </c>
      <c r="C9" s="51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8"/>
      <c r="B10" s="50"/>
      <c r="C10" s="52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8"/>
      <c r="B11" s="50"/>
      <c r="C11" s="52"/>
      <c r="D11" s="3" t="s">
        <v>15</v>
      </c>
      <c r="E11" s="5">
        <f>H11+K11+N11+Q11+T11+W11+Z11+AC11+AF11++AI11+AL11+AO11</f>
        <v>29922.6</v>
      </c>
      <c r="F11" s="5">
        <f t="shared" ref="F11:F17" si="0">I11+L11+O11+R11+U11+X11+AA11+AD11+AG11+AJ11+AM11+AP11</f>
        <v>26959.27</v>
      </c>
      <c r="G11" s="3">
        <f t="shared" ref="G11:G17" si="1">F11/E11*100</f>
        <v>90.096682774892571</v>
      </c>
      <c r="H11" s="5">
        <v>500</v>
      </c>
      <c r="I11" s="5">
        <f>737.73+12.66</f>
        <v>750.39</v>
      </c>
      <c r="J11" s="5"/>
      <c r="K11" s="5">
        <v>3700</v>
      </c>
      <c r="L11" s="5">
        <f>55.28+5535.34</f>
        <v>5590.62</v>
      </c>
      <c r="M11" s="5"/>
      <c r="N11" s="5">
        <f>2582.6+110</f>
        <v>2692.6</v>
      </c>
      <c r="O11" s="5">
        <f>63.21+1649.17</f>
        <v>1712.38</v>
      </c>
      <c r="P11" s="5"/>
      <c r="Q11" s="5">
        <v>2400</v>
      </c>
      <c r="R11" s="5">
        <f>18.17+3975</f>
        <v>3993.17</v>
      </c>
      <c r="S11" s="5"/>
      <c r="T11" s="5">
        <v>2400</v>
      </c>
      <c r="U11" s="5">
        <f>7.8+740.25</f>
        <v>748.05</v>
      </c>
      <c r="V11" s="5"/>
      <c r="W11" s="5">
        <v>2400</v>
      </c>
      <c r="X11" s="5">
        <f>74.36+1999.7</f>
        <v>2074.06</v>
      </c>
      <c r="Y11" s="5"/>
      <c r="Z11" s="5">
        <v>2400</v>
      </c>
      <c r="AA11" s="5">
        <f>71.26+3493.46</f>
        <v>3564.7200000000003</v>
      </c>
      <c r="AB11" s="5"/>
      <c r="AC11" s="5">
        <v>2400</v>
      </c>
      <c r="AD11" s="5">
        <f>39.84+2315.38</f>
        <v>2355.2200000000003</v>
      </c>
      <c r="AE11" s="5"/>
      <c r="AF11" s="5">
        <f>2400+230</f>
        <v>2630</v>
      </c>
      <c r="AG11" s="5">
        <f>1854.38+88.83</f>
        <v>1943.21</v>
      </c>
      <c r="AH11" s="5"/>
      <c r="AI11" s="5">
        <v>2400</v>
      </c>
      <c r="AJ11" s="5">
        <f>3903.57+323.88</f>
        <v>4227.45</v>
      </c>
      <c r="AK11" s="5"/>
      <c r="AL11" s="5">
        <v>2400</v>
      </c>
      <c r="AM11" s="5"/>
      <c r="AN11" s="5"/>
      <c r="AO11" s="5">
        <v>3600</v>
      </c>
      <c r="AP11" s="5"/>
      <c r="AQ11" s="5"/>
      <c r="AU11" s="35"/>
      <c r="AV11" s="35"/>
      <c r="AW11" s="35"/>
    </row>
    <row r="12" spans="1:49" s="34" customFormat="1">
      <c r="A12" s="48"/>
      <c r="B12" s="50"/>
      <c r="C12" s="53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8" t="s">
        <v>38</v>
      </c>
      <c r="B13" s="50" t="s">
        <v>45</v>
      </c>
      <c r="C13" s="51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8"/>
      <c r="B14" s="50"/>
      <c r="C14" s="52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8"/>
      <c r="B15" s="50"/>
      <c r="C15" s="52"/>
      <c r="D15" s="3" t="s">
        <v>15</v>
      </c>
      <c r="E15" s="5">
        <f>H15+K15+N15+Q15+T15+W15+Z15+AC15+AF15++AI15+AL15+AO15</f>
        <v>1500</v>
      </c>
      <c r="F15" s="5">
        <f t="shared" si="0"/>
        <v>104.98</v>
      </c>
      <c r="G15" s="5">
        <f t="shared" si="1"/>
        <v>6.9986666666666668</v>
      </c>
      <c r="H15" s="5">
        <v>0</v>
      </c>
      <c r="I15" s="5">
        <v>7.98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0</v>
      </c>
      <c r="X15" s="5">
        <v>97</v>
      </c>
      <c r="Y15" s="5"/>
      <c r="Z15" s="5">
        <v>0</v>
      </c>
      <c r="AA15" s="5"/>
      <c r="AB15" s="5"/>
      <c r="AC15" s="5">
        <v>0</v>
      </c>
      <c r="AD15" s="5">
        <v>0</v>
      </c>
      <c r="AE15" s="5"/>
      <c r="AF15" s="5">
        <v>98</v>
      </c>
      <c r="AG15" s="5">
        <v>0</v>
      </c>
      <c r="AH15" s="5"/>
      <c r="AI15" s="5">
        <v>995</v>
      </c>
      <c r="AJ15" s="5">
        <v>0</v>
      </c>
      <c r="AK15" s="5"/>
      <c r="AL15" s="5">
        <v>407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8"/>
      <c r="B16" s="50"/>
      <c r="C16" s="53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50" t="s">
        <v>34</v>
      </c>
      <c r="B17" s="50"/>
      <c r="C17" s="50"/>
      <c r="D17" s="50"/>
      <c r="E17" s="4">
        <f>E7+E11+E15+E14</f>
        <v>32677.599999999999</v>
      </c>
      <c r="F17" s="5">
        <f t="shared" si="0"/>
        <v>28202.14</v>
      </c>
      <c r="G17" s="3">
        <f t="shared" si="1"/>
        <v>86.304196146595842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5622.8499999999995</v>
      </c>
      <c r="M17" s="4"/>
      <c r="N17" s="4">
        <f t="shared" si="2"/>
        <v>2811.4</v>
      </c>
      <c r="O17" s="4">
        <f t="shared" si="2"/>
        <v>1795.0600000000002</v>
      </c>
      <c r="P17" s="4"/>
      <c r="Q17" s="4">
        <f t="shared" si="2"/>
        <v>2418.8000000000002</v>
      </c>
      <c r="R17" s="4">
        <f t="shared" si="2"/>
        <v>4050.52</v>
      </c>
      <c r="S17" s="4"/>
      <c r="T17" s="4">
        <f t="shared" si="2"/>
        <v>2418.8000000000002</v>
      </c>
      <c r="U17" s="4">
        <f t="shared" si="2"/>
        <v>960.69999999999993</v>
      </c>
      <c r="V17" s="4"/>
      <c r="W17" s="4">
        <f t="shared" si="2"/>
        <v>2552</v>
      </c>
      <c r="X17" s="4">
        <f t="shared" si="2"/>
        <v>2189.81</v>
      </c>
      <c r="Y17" s="4"/>
      <c r="Z17" s="4">
        <f t="shared" si="2"/>
        <v>2418.8000000000002</v>
      </c>
      <c r="AA17" s="4">
        <f t="shared" si="2"/>
        <v>3625.76</v>
      </c>
      <c r="AB17" s="4"/>
      <c r="AC17" s="4">
        <f t="shared" si="2"/>
        <v>2668.8</v>
      </c>
      <c r="AD17" s="4">
        <f t="shared" si="2"/>
        <v>2678.1600000000003</v>
      </c>
      <c r="AE17" s="4"/>
      <c r="AF17" s="4">
        <f t="shared" si="2"/>
        <v>3118.8</v>
      </c>
      <c r="AG17" s="4">
        <f t="shared" si="2"/>
        <v>2072.66</v>
      </c>
      <c r="AH17" s="4"/>
      <c r="AI17" s="4">
        <f t="shared" si="2"/>
        <v>3456.8</v>
      </c>
      <c r="AJ17" s="4">
        <f t="shared" si="2"/>
        <v>4448.25</v>
      </c>
      <c r="AK17" s="4"/>
      <c r="AL17" s="4">
        <f t="shared" si="2"/>
        <v>2925.8</v>
      </c>
      <c r="AM17" s="4">
        <f t="shared" si="2"/>
        <v>0</v>
      </c>
      <c r="AN17" s="4"/>
      <c r="AO17" s="4">
        <f t="shared" si="2"/>
        <v>3668.8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31" spans="1:53">
      <c r="S31" s="42"/>
      <c r="T31" s="4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topLeftCell="F1" zoomScale="85" zoomScaleNormal="100" zoomScaleSheetLayoutView="85" workbookViewId="0">
      <selection activeCell="O35" sqref="O35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4" t="s">
        <v>47</v>
      </c>
      <c r="B1" s="54"/>
      <c r="C1" s="54"/>
      <c r="D1" s="54"/>
      <c r="E1" s="54"/>
      <c r="F1" s="54"/>
      <c r="G1" s="54"/>
      <c r="H1" s="54"/>
      <c r="I1" s="54"/>
    </row>
    <row r="2" spans="1:43">
      <c r="A2" s="12">
        <v>1</v>
      </c>
    </row>
    <row r="3" spans="1:43" ht="15" customHeight="1">
      <c r="A3" s="55" t="s">
        <v>0</v>
      </c>
      <c r="B3" s="56" t="s">
        <v>26</v>
      </c>
      <c r="C3" s="56" t="s">
        <v>49</v>
      </c>
      <c r="D3" s="56" t="s">
        <v>46</v>
      </c>
      <c r="E3" s="56"/>
      <c r="F3" s="56"/>
      <c r="G3" s="57" t="s">
        <v>27</v>
      </c>
      <c r="H3" s="58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9" t="s">
        <v>28</v>
      </c>
    </row>
    <row r="4" spans="1:43">
      <c r="A4" s="55"/>
      <c r="B4" s="56"/>
      <c r="C4" s="56"/>
      <c r="D4" s="56"/>
      <c r="E4" s="56"/>
      <c r="F4" s="56"/>
      <c r="G4" s="56" t="s">
        <v>8</v>
      </c>
      <c r="H4" s="56"/>
      <c r="I4" s="56"/>
      <c r="J4" s="56" t="s">
        <v>11</v>
      </c>
      <c r="K4" s="56"/>
      <c r="L4" s="56"/>
      <c r="M4" s="56" t="s">
        <v>17</v>
      </c>
      <c r="N4" s="56"/>
      <c r="O4" s="56"/>
      <c r="P4" s="56" t="s">
        <v>12</v>
      </c>
      <c r="Q4" s="56"/>
      <c r="R4" s="56"/>
      <c r="S4" s="56" t="s">
        <v>18</v>
      </c>
      <c r="T4" s="56"/>
      <c r="U4" s="56"/>
      <c r="V4" s="56" t="s">
        <v>19</v>
      </c>
      <c r="W4" s="56"/>
      <c r="X4" s="56"/>
      <c r="Y4" s="56" t="s">
        <v>20</v>
      </c>
      <c r="Z4" s="56"/>
      <c r="AA4" s="56"/>
      <c r="AB4" s="56" t="s">
        <v>21</v>
      </c>
      <c r="AC4" s="56"/>
      <c r="AD4" s="56"/>
      <c r="AE4" s="56" t="s">
        <v>22</v>
      </c>
      <c r="AF4" s="56"/>
      <c r="AG4" s="56"/>
      <c r="AH4" s="56" t="s">
        <v>23</v>
      </c>
      <c r="AI4" s="56"/>
      <c r="AJ4" s="56"/>
      <c r="AK4" s="56" t="s">
        <v>24</v>
      </c>
      <c r="AL4" s="56"/>
      <c r="AM4" s="56"/>
      <c r="AN4" s="56" t="s">
        <v>25</v>
      </c>
      <c r="AO4" s="56"/>
      <c r="AP4" s="56"/>
      <c r="AQ4" s="60"/>
    </row>
    <row r="5" spans="1:43" ht="25.5">
      <c r="A5" s="55"/>
      <c r="B5" s="56"/>
      <c r="C5" s="56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61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36</v>
      </c>
      <c r="B7" s="30" t="s">
        <v>48</v>
      </c>
      <c r="C7" s="14">
        <v>1</v>
      </c>
      <c r="D7" s="13">
        <f>G7+J7+M7+P7+S7+V7+Y7+AB7+AE7+AH7+AK7+AN7</f>
        <v>100</v>
      </c>
      <c r="E7" s="15">
        <f>H7+K7+N7+Q7+T7+W7+Z7+AC7+AF7+AI7+AL7+AO7</f>
        <v>170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>
        <v>0</v>
      </c>
      <c r="X7" s="17"/>
      <c r="Y7" s="17">
        <v>0</v>
      </c>
      <c r="Z7" s="17">
        <v>0</v>
      </c>
      <c r="AA7" s="17"/>
      <c r="AB7" s="17">
        <v>0</v>
      </c>
      <c r="AC7" s="17">
        <v>0</v>
      </c>
      <c r="AD7" s="17"/>
      <c r="AE7" s="17">
        <v>0</v>
      </c>
      <c r="AF7" s="17">
        <v>70</v>
      </c>
      <c r="AG7" s="17"/>
      <c r="AH7" s="17">
        <v>100</v>
      </c>
      <c r="AI7" s="17">
        <v>100</v>
      </c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37</v>
      </c>
      <c r="B8" s="19" t="s">
        <v>31</v>
      </c>
      <c r="C8" s="9" t="s">
        <v>41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20760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>
        <v>2076</v>
      </c>
      <c r="X8" s="15"/>
      <c r="Y8" s="15">
        <v>2076</v>
      </c>
      <c r="Z8" s="15">
        <v>2076</v>
      </c>
      <c r="AA8" s="15"/>
      <c r="AB8" s="15">
        <v>2076</v>
      </c>
      <c r="AC8" s="15">
        <v>2076</v>
      </c>
      <c r="AD8" s="15"/>
      <c r="AE8" s="15">
        <v>2076</v>
      </c>
      <c r="AF8" s="15">
        <v>2076</v>
      </c>
      <c r="AG8" s="15"/>
      <c r="AH8" s="15">
        <v>2076</v>
      </c>
      <c r="AI8" s="15">
        <v>2076</v>
      </c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38</v>
      </c>
      <c r="B9" s="19" t="s">
        <v>32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>
        <v>0</v>
      </c>
      <c r="X9" s="15"/>
      <c r="Y9" s="15">
        <v>0</v>
      </c>
      <c r="Z9" s="15">
        <v>0</v>
      </c>
      <c r="AA9" s="15"/>
      <c r="AB9" s="15">
        <v>0</v>
      </c>
      <c r="AC9" s="15">
        <v>0</v>
      </c>
      <c r="AD9" s="15"/>
      <c r="AE9" s="15">
        <v>0</v>
      </c>
      <c r="AF9" s="15">
        <v>0</v>
      </c>
      <c r="AG9" s="15"/>
      <c r="AH9" s="15">
        <v>0</v>
      </c>
      <c r="AI9" s="15">
        <v>0</v>
      </c>
      <c r="AJ9" s="15"/>
      <c r="AK9" s="15">
        <v>100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39</v>
      </c>
      <c r="B10" s="19" t="s">
        <v>40</v>
      </c>
      <c r="C10" s="9" t="s">
        <v>42</v>
      </c>
      <c r="D10" s="20">
        <f t="shared" si="0"/>
        <v>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>
        <v>0</v>
      </c>
      <c r="X10" s="41"/>
      <c r="Y10" s="41">
        <v>0</v>
      </c>
      <c r="Z10" s="41">
        <v>0</v>
      </c>
      <c r="AA10" s="41"/>
      <c r="AB10" s="41">
        <v>0</v>
      </c>
      <c r="AC10" s="41">
        <v>0</v>
      </c>
      <c r="AD10" s="41"/>
      <c r="AE10" s="41">
        <v>0</v>
      </c>
      <c r="AF10" s="41">
        <v>0</v>
      </c>
      <c r="AG10" s="41"/>
      <c r="AH10" s="41">
        <v>0</v>
      </c>
      <c r="AI10" s="41">
        <v>0</v>
      </c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2021-11-11T10:35:07Z</dcterms:modified>
</cp:coreProperties>
</file>