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03.05.2023" sheetId="1" r:id="rId1"/>
  </sheets>
  <definedNames>
    <definedName name="_xlnm.Print_Area" localSheetId="0">'03.05.2023'!$A$1:$AP$20</definedName>
  </definedNames>
  <calcPr calcId="162913" iterate="1"/>
</workbook>
</file>

<file path=xl/calcChain.xml><?xml version="1.0" encoding="utf-8"?>
<calcChain xmlns="http://schemas.openxmlformats.org/spreadsheetml/2006/main">
  <c r="AC14" i="1" l="1"/>
  <c r="AC15" i="1"/>
  <c r="AC16" i="1"/>
  <c r="Z14" i="1"/>
  <c r="Z15" i="1"/>
  <c r="Z16" i="1"/>
  <c r="T12" i="1"/>
  <c r="T13" i="1"/>
  <c r="T14" i="1"/>
  <c r="T15" i="1"/>
  <c r="T16" i="1"/>
  <c r="H11" i="1"/>
  <c r="T11" i="1"/>
  <c r="W11" i="1"/>
  <c r="AC11" i="1"/>
  <c r="AF11" i="1"/>
  <c r="AI11" i="1"/>
  <c r="AL11" i="1"/>
  <c r="AO11" i="1"/>
  <c r="T9" i="1"/>
  <c r="Q9" i="1"/>
  <c r="H16" i="1" l="1"/>
  <c r="E16" i="1"/>
  <c r="D15" i="1"/>
  <c r="E15" i="1" s="1"/>
  <c r="H15" i="1"/>
  <c r="H14" i="1"/>
  <c r="E12" i="1"/>
  <c r="H12" i="1"/>
  <c r="E11" i="1"/>
  <c r="D9" i="1"/>
  <c r="AO16" i="1" l="1"/>
  <c r="AL16" i="1"/>
  <c r="C15" i="1"/>
  <c r="W15" i="1"/>
  <c r="AF15" i="1"/>
  <c r="AI15" i="1"/>
  <c r="AL15" i="1"/>
  <c r="AO15" i="1"/>
  <c r="AO9" i="1" l="1"/>
  <c r="AO10" i="1"/>
  <c r="AO12" i="1"/>
  <c r="AO13" i="1"/>
  <c r="AO14" i="1"/>
  <c r="AO6" i="1"/>
  <c r="AL12" i="1" l="1"/>
  <c r="AL13" i="1"/>
  <c r="AL14" i="1"/>
  <c r="AL9" i="1"/>
  <c r="AI12" i="1" l="1"/>
  <c r="AI13" i="1"/>
  <c r="AI9" i="1"/>
  <c r="AF12" i="1" l="1"/>
  <c r="AF13" i="1"/>
  <c r="AF14" i="1"/>
  <c r="AF9" i="1"/>
  <c r="AC12" i="1" l="1"/>
  <c r="AC13" i="1"/>
  <c r="AC9" i="1"/>
  <c r="Z12" i="1"/>
  <c r="Z13" i="1"/>
  <c r="Z9" i="1"/>
  <c r="W13" i="1" l="1"/>
  <c r="Q13" i="1" l="1"/>
  <c r="N9" i="1" l="1"/>
  <c r="K13" i="1" l="1"/>
  <c r="C9" i="1" l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<sst xmlns="http://schemas.openxmlformats.org/spreadsheetml/2006/main" count="215" uniqueCount="37">
  <si>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</si>
  <si>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</si>
  <si>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</si>
  <si>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</si>
  <si>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</si>
  <si>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</si>
  <si>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</si>
  <si>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</si>
  <si>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</si>
  <si>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</si>
  <si>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</si>
  <si>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</si>
  <si>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</si>
  <si>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</si>
  <si>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</si>
  <si>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</si>
  <si>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</si>
  <si>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</si>
  <si>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</si>
  <si>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</si>
  <si>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</si>
  <si>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</si>
  <si>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</si>
  <si>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</si>
  <si>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</si>
  <si>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</si>
  <si>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</si>
  <si>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</si>
  <si>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</si>
  <si>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</si>
  <si>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</si>
  <si>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</si>
  <si>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</si>
  <si>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 xml:space="preserve">план на 2023 год </t>
  </si>
  <si>
    <t xml:space="preserve"> Начальник управления физической культуры и спорта</t>
  </si>
  <si>
    <t>Э.М.Табаченко</t>
  </si>
  <si>
    <t>исполнитель: главный специалист-эксперт УФКиС Шалимова Ирина Владимировна,                                                                                     9-63-54 доб. 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</si>
</sst>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zoomScale="60" zoomScaleNormal="100" workbookViewId="0">
      <selection activeCell="AX7" sqref="AX7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24" t="s">
        <v>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</row>
    <row r="3" spans="1:42" ht="31.5" customHeight="1" x14ac:dyDescent="0.25">
      <c r="A3" s="20" t="s">
        <v>0</v>
      </c>
      <c r="B3" s="20" t="s">
        <v>1</v>
      </c>
      <c r="C3" s="23" t="s">
        <v>27</v>
      </c>
      <c r="D3" s="23"/>
      <c r="E3" s="23"/>
      <c r="F3" s="23" t="s">
        <v>9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 t="s">
        <v>10</v>
      </c>
    </row>
    <row r="4" spans="1:42" ht="27.75" customHeight="1" x14ac:dyDescent="0.25">
      <c r="A4" s="21"/>
      <c r="B4" s="21"/>
      <c r="C4" s="27" t="s">
        <v>33</v>
      </c>
      <c r="D4" s="23" t="s">
        <v>25</v>
      </c>
      <c r="E4" s="23" t="s">
        <v>11</v>
      </c>
      <c r="F4" s="23" t="s">
        <v>12</v>
      </c>
      <c r="G4" s="23"/>
      <c r="H4" s="23"/>
      <c r="I4" s="23" t="s">
        <v>13</v>
      </c>
      <c r="J4" s="23"/>
      <c r="K4" s="23"/>
      <c r="L4" s="23" t="s">
        <v>14</v>
      </c>
      <c r="M4" s="23"/>
      <c r="N4" s="23"/>
      <c r="O4" s="23" t="s">
        <v>15</v>
      </c>
      <c r="P4" s="23"/>
      <c r="Q4" s="23"/>
      <c r="R4" s="28" t="s">
        <v>16</v>
      </c>
      <c r="S4" s="28"/>
      <c r="T4" s="28"/>
      <c r="U4" s="23" t="s">
        <v>17</v>
      </c>
      <c r="V4" s="23"/>
      <c r="W4" s="23"/>
      <c r="X4" s="23" t="s">
        <v>18</v>
      </c>
      <c r="Y4" s="23"/>
      <c r="Z4" s="23"/>
      <c r="AA4" s="23" t="s">
        <v>19</v>
      </c>
      <c r="AB4" s="23"/>
      <c r="AC4" s="23"/>
      <c r="AD4" s="23" t="s">
        <v>20</v>
      </c>
      <c r="AE4" s="23"/>
      <c r="AF4" s="23"/>
      <c r="AG4" s="23" t="s">
        <v>21</v>
      </c>
      <c r="AH4" s="23"/>
      <c r="AI4" s="23"/>
      <c r="AJ4" s="23" t="s">
        <v>22</v>
      </c>
      <c r="AK4" s="23"/>
      <c r="AL4" s="23"/>
      <c r="AM4" s="23" t="s">
        <v>23</v>
      </c>
      <c r="AN4" s="23"/>
      <c r="AO4" s="23"/>
      <c r="AP4" s="23"/>
    </row>
    <row r="5" spans="1:42" ht="29.25" customHeight="1" x14ac:dyDescent="0.25">
      <c r="A5" s="22"/>
      <c r="B5" s="22"/>
      <c r="C5" s="27"/>
      <c r="D5" s="23"/>
      <c r="E5" s="23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19" t="s">
        <v>24</v>
      </c>
      <c r="S5" s="19" t="s">
        <v>25</v>
      </c>
      <c r="T5" s="19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25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18" t="s">
        <v>28</v>
      </c>
      <c r="S6" s="18" t="s">
        <v>28</v>
      </c>
      <c r="T6" s="18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.75" x14ac:dyDescent="0.25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18" t="s">
        <v>28</v>
      </c>
      <c r="S7" s="18" t="s">
        <v>28</v>
      </c>
      <c r="T7" s="18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6" x14ac:dyDescent="0.25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18" t="s">
        <v>28</v>
      </c>
      <c r="S8" s="18" t="s">
        <v>28</v>
      </c>
      <c r="T8" s="18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23</v>
      </c>
      <c r="E9" s="9">
        <f>D9/C9*100</f>
        <v>46.938775510204081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5</v>
      </c>
      <c r="N9" s="4">
        <f>M9/L9*100</f>
        <v>55.555555555555557</v>
      </c>
      <c r="O9" s="4">
        <v>7</v>
      </c>
      <c r="P9" s="4">
        <v>5</v>
      </c>
      <c r="Q9" s="4">
        <f>P9/O9*100</f>
        <v>71.428571428571431</v>
      </c>
      <c r="R9" s="18">
        <v>3</v>
      </c>
      <c r="S9" s="18">
        <v>7</v>
      </c>
      <c r="T9" s="18">
        <f>S9/R9*100</f>
        <v>233.33333333333334</v>
      </c>
      <c r="U9" s="4">
        <v>3</v>
      </c>
      <c r="V9" s="4">
        <v>0</v>
      </c>
      <c r="W9" s="4">
        <v>0</v>
      </c>
      <c r="X9" s="4">
        <v>3</v>
      </c>
      <c r="Y9" s="4">
        <v>0</v>
      </c>
      <c r="Z9" s="4">
        <f>Y9/X9*100</f>
        <v>0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18" t="s">
        <v>28</v>
      </c>
      <c r="S10" s="18" t="s">
        <v>28</v>
      </c>
      <c r="T10" s="18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3325</v>
      </c>
      <c r="K11" s="4">
        <v>107.3</v>
      </c>
      <c r="L11" s="4">
        <v>3100</v>
      </c>
      <c r="M11" s="4">
        <v>3325</v>
      </c>
      <c r="N11" s="4">
        <v>107.3</v>
      </c>
      <c r="O11" s="4">
        <v>3100</v>
      </c>
      <c r="P11" s="4">
        <v>3325</v>
      </c>
      <c r="Q11" s="4">
        <v>107</v>
      </c>
      <c r="R11" s="18">
        <v>3100</v>
      </c>
      <c r="S11" s="18">
        <v>3325</v>
      </c>
      <c r="T11" s="18">
        <f>S11/R11*100</f>
        <v>107.25806451612902</v>
      </c>
      <c r="U11" s="4">
        <v>3100</v>
      </c>
      <c r="V11" s="4">
        <v>0</v>
      </c>
      <c r="W11" s="6">
        <f>V11/U11*100</f>
        <v>0</v>
      </c>
      <c r="X11" s="4">
        <v>3100</v>
      </c>
      <c r="Y11" s="4">
        <v>0</v>
      </c>
      <c r="Z11" s="4">
        <v>0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.75" x14ac:dyDescent="0.25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72.3</v>
      </c>
      <c r="K12" s="4">
        <v>100</v>
      </c>
      <c r="L12" s="4">
        <v>72.3</v>
      </c>
      <c r="M12" s="4">
        <v>72.3</v>
      </c>
      <c r="N12" s="4">
        <v>100</v>
      </c>
      <c r="O12" s="4">
        <v>72.3</v>
      </c>
      <c r="P12" s="4">
        <v>72.3</v>
      </c>
      <c r="Q12" s="4">
        <v>100</v>
      </c>
      <c r="R12" s="18">
        <v>72.3</v>
      </c>
      <c r="S12" s="18">
        <v>72.3</v>
      </c>
      <c r="T12" s="18">
        <f t="shared" ref="T12:T16" si="1">S12/R12*100</f>
        <v>100</v>
      </c>
      <c r="U12" s="4">
        <v>72.3</v>
      </c>
      <c r="V12" s="4">
        <v>0</v>
      </c>
      <c r="W12" s="6">
        <v>0</v>
      </c>
      <c r="X12" s="4">
        <v>72.3</v>
      </c>
      <c r="Y12" s="4">
        <v>0</v>
      </c>
      <c r="Z12" s="4">
        <f t="shared" ref="Z12:Z16" si="2">Y12/X12*100</f>
        <v>0</v>
      </c>
      <c r="AA12" s="4">
        <v>72.3</v>
      </c>
      <c r="AB12" s="4">
        <v>0</v>
      </c>
      <c r="AC12" s="4">
        <f t="shared" ref="AC12:AC16" si="3">AB12/AA12*100</f>
        <v>0</v>
      </c>
      <c r="AD12" s="4">
        <v>72.3</v>
      </c>
      <c r="AE12" s="6">
        <v>0</v>
      </c>
      <c r="AF12" s="4">
        <f t="shared" ref="AF12:AF14" si="4">AE12/AD12*100</f>
        <v>0</v>
      </c>
      <c r="AG12" s="4">
        <v>72.3</v>
      </c>
      <c r="AH12" s="4">
        <v>0</v>
      </c>
      <c r="AI12" s="4">
        <f t="shared" ref="AI12:AI13" si="5">AH12/AG12*100</f>
        <v>0</v>
      </c>
      <c r="AJ12" s="4">
        <v>72.3</v>
      </c>
      <c r="AK12" s="4">
        <v>0</v>
      </c>
      <c r="AL12" s="4">
        <f t="shared" ref="AL12:AL14" si="6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v>0</v>
      </c>
      <c r="E13" s="10">
        <f>D13/C13*100</f>
        <v>0</v>
      </c>
      <c r="F13" s="4">
        <v>0</v>
      </c>
      <c r="G13" s="4">
        <v>0</v>
      </c>
      <c r="H13" s="6">
        <v>0</v>
      </c>
      <c r="I13" s="4">
        <v>60</v>
      </c>
      <c r="J13" s="4">
        <v>51</v>
      </c>
      <c r="K13" s="4">
        <f>J13/I13*100</f>
        <v>85</v>
      </c>
      <c r="L13" s="4">
        <v>60</v>
      </c>
      <c r="M13" s="4">
        <v>97</v>
      </c>
      <c r="N13" s="4">
        <v>161.69999999999999</v>
      </c>
      <c r="O13" s="4">
        <v>60</v>
      </c>
      <c r="P13" s="4">
        <v>205</v>
      </c>
      <c r="Q13" s="4">
        <f>P13/O13*100</f>
        <v>341.66666666666663</v>
      </c>
      <c r="R13" s="18">
        <v>60</v>
      </c>
      <c r="S13" s="18">
        <v>131</v>
      </c>
      <c r="T13" s="18">
        <f t="shared" si="1"/>
        <v>218.33333333333331</v>
      </c>
      <c r="U13" s="4">
        <v>60</v>
      </c>
      <c r="V13" s="4">
        <v>0</v>
      </c>
      <c r="W13" s="6">
        <f>V13/U13*100</f>
        <v>0</v>
      </c>
      <c r="X13" s="4">
        <v>55</v>
      </c>
      <c r="Y13" s="4">
        <v>0</v>
      </c>
      <c r="Z13" s="4">
        <f t="shared" si="2"/>
        <v>0</v>
      </c>
      <c r="AA13" s="4">
        <v>55</v>
      </c>
      <c r="AB13" s="4">
        <v>0</v>
      </c>
      <c r="AC13" s="4">
        <f t="shared" si="3"/>
        <v>0</v>
      </c>
      <c r="AD13" s="4">
        <v>60</v>
      </c>
      <c r="AE13" s="4">
        <v>0</v>
      </c>
      <c r="AF13" s="4">
        <f t="shared" si="4"/>
        <v>0</v>
      </c>
      <c r="AG13" s="4">
        <v>60</v>
      </c>
      <c r="AH13" s="4">
        <v>0</v>
      </c>
      <c r="AI13" s="4">
        <f t="shared" si="5"/>
        <v>0</v>
      </c>
      <c r="AJ13" s="4">
        <v>60</v>
      </c>
      <c r="AK13" s="4">
        <v>0</v>
      </c>
      <c r="AL13" s="4">
        <f t="shared" si="6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25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13</v>
      </c>
      <c r="K14" s="4">
        <v>100</v>
      </c>
      <c r="L14" s="4">
        <v>13</v>
      </c>
      <c r="M14" s="4">
        <v>13</v>
      </c>
      <c r="N14" s="4">
        <v>100</v>
      </c>
      <c r="O14" s="4">
        <v>13</v>
      </c>
      <c r="P14" s="4">
        <v>13</v>
      </c>
      <c r="Q14" s="4">
        <v>100</v>
      </c>
      <c r="R14" s="18">
        <v>13</v>
      </c>
      <c r="S14" s="18">
        <v>13</v>
      </c>
      <c r="T14" s="18">
        <f t="shared" si="1"/>
        <v>100</v>
      </c>
      <c r="U14" s="4">
        <v>13</v>
      </c>
      <c r="V14" s="4">
        <v>0</v>
      </c>
      <c r="W14" s="6">
        <v>0</v>
      </c>
      <c r="X14" s="4">
        <v>13</v>
      </c>
      <c r="Y14" s="4">
        <v>0</v>
      </c>
      <c r="Z14" s="4">
        <f t="shared" si="2"/>
        <v>0</v>
      </c>
      <c r="AA14" s="4">
        <v>13</v>
      </c>
      <c r="AB14" s="4">
        <v>0</v>
      </c>
      <c r="AC14" s="4">
        <f t="shared" si="3"/>
        <v>0</v>
      </c>
      <c r="AD14" s="4">
        <v>13</v>
      </c>
      <c r="AE14" s="10">
        <v>0</v>
      </c>
      <c r="AF14" s="4">
        <f t="shared" si="4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6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25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9</v>
      </c>
      <c r="E15" s="10">
        <f>D15/C15*100</f>
        <v>42.857142857142854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2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3</v>
      </c>
      <c r="Q15" s="4">
        <v>300</v>
      </c>
      <c r="R15" s="18">
        <v>2</v>
      </c>
      <c r="S15" s="18">
        <v>2</v>
      </c>
      <c r="T15" s="18">
        <f t="shared" si="1"/>
        <v>100</v>
      </c>
      <c r="U15" s="4">
        <v>2</v>
      </c>
      <c r="V15" s="4">
        <v>0</v>
      </c>
      <c r="W15" s="6">
        <f>V15/U15*100</f>
        <v>0</v>
      </c>
      <c r="X15" s="4">
        <v>2</v>
      </c>
      <c r="Y15" s="4">
        <v>0</v>
      </c>
      <c r="Z15" s="4">
        <f t="shared" si="2"/>
        <v>0</v>
      </c>
      <c r="AA15" s="4">
        <v>2</v>
      </c>
      <c r="AB15" s="4">
        <v>0</v>
      </c>
      <c r="AC15" s="4">
        <f t="shared" si="3"/>
        <v>0</v>
      </c>
      <c r="AD15" s="4">
        <v>2</v>
      </c>
      <c r="AE15" s="4">
        <v>0</v>
      </c>
      <c r="AF15" s="4">
        <f t="shared" ref="AF15" si="7">AE15/AD15*100</f>
        <v>0</v>
      </c>
      <c r="AG15" s="4">
        <v>2</v>
      </c>
      <c r="AH15" s="4">
        <v>0</v>
      </c>
      <c r="AI15" s="4">
        <f t="shared" ref="AI15" si="8">AH15/AG15*100</f>
        <v>0</v>
      </c>
      <c r="AJ15" s="4">
        <v>2</v>
      </c>
      <c r="AK15" s="4">
        <v>0</v>
      </c>
      <c r="AL15" s="4">
        <f t="shared" ref="AL15:AL16" si="9">AK15/AJ15*100</f>
        <v>0</v>
      </c>
      <c r="AM15" s="4">
        <v>2</v>
      </c>
      <c r="AN15" s="4">
        <v>0</v>
      </c>
      <c r="AO15" s="4">
        <f t="shared" ref="AO15:AO16" si="10">AN15/AM15*100</f>
        <v>0</v>
      </c>
      <c r="AP15" s="5"/>
    </row>
    <row r="16" spans="1:42" ht="47.25" x14ac:dyDescent="0.25">
      <c r="A16" s="3">
        <v>11</v>
      </c>
      <c r="B16" s="4" t="s">
        <v>32</v>
      </c>
      <c r="C16" s="4">
        <v>2</v>
      </c>
      <c r="D16" s="4">
        <v>2</v>
      </c>
      <c r="E16" s="10">
        <f t="shared" ref="E16" si="11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2</v>
      </c>
      <c r="K16" s="4">
        <v>100</v>
      </c>
      <c r="L16" s="4">
        <v>2</v>
      </c>
      <c r="M16" s="4">
        <v>2</v>
      </c>
      <c r="N16" s="4">
        <v>100</v>
      </c>
      <c r="O16" s="4">
        <v>2</v>
      </c>
      <c r="P16" s="4">
        <v>2</v>
      </c>
      <c r="Q16" s="4">
        <v>100</v>
      </c>
      <c r="R16" s="18">
        <v>2</v>
      </c>
      <c r="S16" s="18">
        <v>2</v>
      </c>
      <c r="T16" s="18">
        <f t="shared" si="1"/>
        <v>100</v>
      </c>
      <c r="U16" s="4">
        <v>2</v>
      </c>
      <c r="V16" s="4">
        <v>0</v>
      </c>
      <c r="W16" s="6">
        <v>0</v>
      </c>
      <c r="X16" s="4">
        <v>2</v>
      </c>
      <c r="Y16" s="4">
        <v>0</v>
      </c>
      <c r="Z16" s="4">
        <f t="shared" si="2"/>
        <v>0</v>
      </c>
      <c r="AA16" s="4">
        <v>2</v>
      </c>
      <c r="AB16" s="4">
        <v>0</v>
      </c>
      <c r="AC16" s="4">
        <f t="shared" si="3"/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9"/>
        <v>0</v>
      </c>
      <c r="AM16" s="4">
        <v>2</v>
      </c>
      <c r="AN16" s="4">
        <v>0</v>
      </c>
      <c r="AO16" s="4">
        <f t="shared" si="10"/>
        <v>0</v>
      </c>
      <c r="AP16" s="5"/>
    </row>
    <row r="17" spans="1:42" ht="15.75" x14ac:dyDescent="0.25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75" x14ac:dyDescent="0.25">
      <c r="A18" s="16" t="s">
        <v>34</v>
      </c>
      <c r="B18" s="16"/>
      <c r="G18" s="26" t="s">
        <v>35</v>
      </c>
      <c r="H18" s="26"/>
      <c r="I18" s="26"/>
      <c r="J18" s="26"/>
    </row>
    <row r="19" spans="1:42" s="17" customFormat="1" ht="15.75" x14ac:dyDescent="0.25"/>
    <row r="20" spans="1:42" s="17" customFormat="1" ht="61.15" customHeight="1" x14ac:dyDescent="0.25">
      <c r="A20" s="25" t="s">
        <v>36</v>
      </c>
      <c r="B20" s="25"/>
    </row>
  </sheetData>
  <mergeCells count="23"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03.05.2023</vt:lpstr>
      <vt:lpstr>'03.05.2023'!Область_печати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2023-06-05T11:57:41Z</dcterms:modified>
</cp:coreProperties>
</file>